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porty miesięczne\Production\"/>
    </mc:Choice>
  </mc:AlternateContent>
  <xr:revisionPtr revIDLastSave="0" documentId="13_ncr:1_{037D6D1F-56C8-4FE2-88A6-BE4F5E56C240}" xr6:coauthVersionLast="36" xr6:coauthVersionMax="45" xr10:uidLastSave="{00000000-0000-0000-0000-000000000000}"/>
  <bookViews>
    <workbookView xWindow="-120" yWindow="-120" windowWidth="29040" windowHeight="15990" xr2:uid="{B07F6BF4-9D67-430C-842E-938796D8053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24" i="1" l="1"/>
  <c r="F24" i="1" s="1"/>
  <c r="F5" i="1"/>
</calcChain>
</file>

<file path=xl/sharedStrings.xml><?xml version="1.0" encoding="utf-8"?>
<sst xmlns="http://schemas.openxmlformats.org/spreadsheetml/2006/main" count="27" uniqueCount="26">
  <si>
    <t>USŁUGA</t>
  </si>
  <si>
    <t>orientacyjny czas [min]</t>
  </si>
  <si>
    <t>ILOŚĆ</t>
  </si>
  <si>
    <t>Frez pod HDF</t>
  </si>
  <si>
    <r>
      <rPr>
        <b/>
        <sz val="16"/>
        <color rgb="FFEA580C"/>
        <rFont val="Arial"/>
        <family val="2"/>
        <charset val="238"/>
      </rPr>
      <t>SUMA</t>
    </r>
    <r>
      <rPr>
        <b/>
        <sz val="16"/>
        <color theme="1" tint="0.14999847407452621"/>
        <rFont val="Arial"/>
        <family val="2"/>
        <charset val="238"/>
      </rPr>
      <t xml:space="preserve">
</t>
    </r>
    <r>
      <rPr>
        <sz val="16"/>
        <color theme="1" tint="0.14999847407452621"/>
        <rFont val="Arial"/>
        <family val="2"/>
        <charset val="238"/>
      </rPr>
      <t>INDEX 90132/0010</t>
    </r>
  </si>
  <si>
    <r>
      <t xml:space="preserve">WYNIK </t>
    </r>
    <r>
      <rPr>
        <sz val="14"/>
        <color theme="1" tint="0.14999847407452621"/>
        <rFont val="Arial"/>
        <family val="2"/>
        <charset val="238"/>
      </rPr>
      <t>H BHX</t>
    </r>
  </si>
  <si>
    <r>
      <rPr>
        <b/>
        <sz val="14"/>
        <color theme="1" tint="0.14999847407452621"/>
        <rFont val="Arial"/>
        <family val="2"/>
        <charset val="238"/>
      </rPr>
      <t>KOSZT ORIENTACYJNY</t>
    </r>
    <r>
      <rPr>
        <sz val="14"/>
        <color theme="1" tint="0.14999847407452621"/>
        <rFont val="Arial"/>
        <family val="2"/>
        <charset val="238"/>
      </rPr>
      <t xml:space="preserve">
PLN/netto</t>
    </r>
  </si>
  <si>
    <r>
      <t xml:space="preserve">Prosimy o wypełnienie szarych pól. </t>
    </r>
    <r>
      <rPr>
        <sz val="12"/>
        <color rgb="FFEA580C"/>
        <rFont val="Arial"/>
        <family val="2"/>
        <charset val="238"/>
      </rPr>
      <t>Kalkulator oblicza orientacyjny koszt pracy</t>
    </r>
    <r>
      <rPr>
        <sz val="12"/>
        <color theme="1" tint="0.14999847407452621"/>
        <rFont val="Arial"/>
        <family val="2"/>
        <charset val="238"/>
      </rPr>
      <t>.
Ostateczna wycena zostanie do Państwa przesłana wraz z potwierdzeniem zamówienia.</t>
    </r>
  </si>
  <si>
    <r>
      <rPr>
        <b/>
        <sz val="11"/>
        <color theme="1" tint="0.14999847407452621"/>
        <rFont val="Arial"/>
        <family val="2"/>
        <charset val="238"/>
      </rPr>
      <t xml:space="preserve">CENTRUM STOLARSKIE JAF
</t>
    </r>
    <r>
      <rPr>
        <sz val="11"/>
        <color theme="1" tint="0.14999847407452621"/>
        <rFont val="Arial"/>
        <family val="2"/>
        <charset val="238"/>
      </rPr>
      <t>ul. Firmowa 8, 62-023 Robakowo, Tel: +48 61 62 33 550, Fax. +48 61 8145 899, robakowo@jaf-polska.pl</t>
    </r>
  </si>
  <si>
    <r>
      <t xml:space="preserve">EUROSZEREG
</t>
    </r>
    <r>
      <rPr>
        <sz val="12"/>
        <color theme="1" tint="0.14999847407452621"/>
        <rFont val="Arial"/>
        <family val="2"/>
        <charset val="238"/>
      </rPr>
      <t xml:space="preserve">pełny zakres 0-899 </t>
    </r>
  </si>
  <si>
    <r>
      <rPr>
        <b/>
        <sz val="12"/>
        <color theme="1" tint="0.14999847407452621"/>
        <rFont val="Arial"/>
        <family val="2"/>
        <charset val="238"/>
      </rPr>
      <t xml:space="preserve">EUROSZEREG
</t>
    </r>
    <r>
      <rPr>
        <sz val="12"/>
        <color theme="1" tint="0.14999847407452621"/>
        <rFont val="Arial"/>
        <family val="2"/>
        <charset val="238"/>
      </rPr>
      <t>pełny zakres 900-1199</t>
    </r>
  </si>
  <si>
    <r>
      <rPr>
        <b/>
        <sz val="12"/>
        <color theme="1" tint="0.14999847407452621"/>
        <rFont val="Arial"/>
        <family val="2"/>
        <charset val="238"/>
      </rPr>
      <t xml:space="preserve">EUROSZEREG
</t>
    </r>
    <r>
      <rPr>
        <sz val="12"/>
        <color theme="1" tint="0.14999847407452621"/>
        <rFont val="Arial"/>
        <family val="2"/>
        <charset val="238"/>
      </rPr>
      <t xml:space="preserve">pełny zakres od 1200 w górę </t>
    </r>
  </si>
  <si>
    <r>
      <t xml:space="preserve">WIERCENIE POTRÓJNE POD PÓŁKĘ
</t>
    </r>
    <r>
      <rPr>
        <sz val="12"/>
        <color theme="1" tint="0.14999847407452621"/>
        <rFont val="Arial"/>
        <family val="2"/>
        <charset val="238"/>
      </rPr>
      <t>podziały 0-899 - 2 podziały</t>
    </r>
  </si>
  <si>
    <r>
      <t xml:space="preserve">WIERCENIE POTRÓJNE POD PÓŁKĘ
</t>
    </r>
    <r>
      <rPr>
        <sz val="12"/>
        <color theme="1" tint="0.14999847407452621"/>
        <rFont val="Arial"/>
        <family val="2"/>
        <charset val="238"/>
      </rPr>
      <t xml:space="preserve">podziały 900-1199 – 3 podziały </t>
    </r>
  </si>
  <si>
    <r>
      <t xml:space="preserve">WIERCENIE POTRÓJNE POD PÓŁKĘ
</t>
    </r>
    <r>
      <rPr>
        <sz val="12"/>
        <color theme="1" tint="0.14999847407452621"/>
        <rFont val="Arial"/>
        <family val="2"/>
        <charset val="238"/>
      </rPr>
      <t xml:space="preserve">podziały 1200 w górę – co 330mm </t>
    </r>
  </si>
  <si>
    <r>
      <t xml:space="preserve">NAROŻNIK
</t>
    </r>
    <r>
      <rPr>
        <sz val="12"/>
        <color theme="1" tint="0.14999847407452621"/>
        <rFont val="Arial"/>
        <family val="2"/>
        <charset val="238"/>
      </rPr>
      <t>25 zł/szt/netto</t>
    </r>
    <r>
      <rPr>
        <b/>
        <sz val="12"/>
        <color theme="1" tint="0.14999847407452621"/>
        <rFont val="Arial"/>
        <family val="2"/>
        <charset val="238"/>
      </rPr>
      <t xml:space="preserve">
</t>
    </r>
    <r>
      <rPr>
        <sz val="12"/>
        <color theme="1" tint="0.14999847407452621"/>
        <rFont val="Arial"/>
        <family val="2"/>
        <charset val="238"/>
      </rPr>
      <t>składa się z dwóch części:
połączenie na kołek i mimośród</t>
    </r>
  </si>
  <si>
    <r>
      <t xml:space="preserve">OTWORY POD ZAWIASY
</t>
    </r>
    <r>
      <rPr>
        <sz val="12"/>
        <color theme="1" tint="0.14999847407452621"/>
        <rFont val="Arial"/>
        <family val="2"/>
        <charset val="238"/>
      </rPr>
      <t>(łącznie z punktami pod wkręty)</t>
    </r>
    <r>
      <rPr>
        <b/>
        <sz val="12"/>
        <color theme="1" tint="0.14999847407452621"/>
        <rFont val="Arial"/>
        <family val="2"/>
        <charset val="238"/>
      </rPr>
      <t xml:space="preserve">
</t>
    </r>
    <r>
      <rPr>
        <sz val="12"/>
        <color theme="1" tint="0.14999847407452621"/>
        <rFont val="Arial"/>
        <family val="2"/>
        <charset val="238"/>
      </rPr>
      <t>0-899 - 2 otwory</t>
    </r>
  </si>
  <si>
    <r>
      <t xml:space="preserve">OTWORY POD ZAWIASY
</t>
    </r>
    <r>
      <rPr>
        <sz val="12"/>
        <color theme="1" tint="0.14999847407452621"/>
        <rFont val="Arial"/>
        <family val="2"/>
        <charset val="238"/>
      </rPr>
      <t>(łącznie z punktami pod wkręty)</t>
    </r>
    <r>
      <rPr>
        <b/>
        <sz val="12"/>
        <color theme="1" tint="0.14999847407452621"/>
        <rFont val="Arial"/>
        <family val="2"/>
        <charset val="238"/>
      </rPr>
      <t xml:space="preserve">
</t>
    </r>
    <r>
      <rPr>
        <sz val="12"/>
        <color theme="1" tint="0.14999847407452621"/>
        <rFont val="Arial"/>
        <family val="2"/>
        <charset val="238"/>
      </rPr>
      <t xml:space="preserve">900-1599 - 3 otwory </t>
    </r>
  </si>
  <si>
    <r>
      <t xml:space="preserve">OTWORY POD ZAWIASY
</t>
    </r>
    <r>
      <rPr>
        <sz val="12"/>
        <color theme="1" tint="0.14999847407452621"/>
        <rFont val="Arial"/>
        <family val="2"/>
        <charset val="238"/>
      </rPr>
      <t>(łącznie z punktami pod wkręty)</t>
    </r>
    <r>
      <rPr>
        <b/>
        <sz val="12"/>
        <color theme="1" tint="0.14999847407452621"/>
        <rFont val="Arial"/>
        <family val="2"/>
        <charset val="238"/>
      </rPr>
      <t xml:space="preserve">
</t>
    </r>
    <r>
      <rPr>
        <sz val="12"/>
        <color theme="1" tint="0.14999847407452621"/>
        <rFont val="Arial"/>
        <family val="2"/>
        <charset val="238"/>
      </rPr>
      <t xml:space="preserve">1600-2499 - 4 otwory </t>
    </r>
  </si>
  <si>
    <r>
      <t xml:space="preserve">OTWORY POD ZAWIASY
</t>
    </r>
    <r>
      <rPr>
        <sz val="12"/>
        <color theme="1" tint="0.14999847407452621"/>
        <rFont val="Arial"/>
        <family val="2"/>
        <charset val="238"/>
      </rPr>
      <t>(łącznie z punktami pod wkręty)</t>
    </r>
    <r>
      <rPr>
        <b/>
        <sz val="12"/>
        <color theme="1" tint="0.14999847407452621"/>
        <rFont val="Arial"/>
        <family val="2"/>
        <charset val="238"/>
      </rPr>
      <t xml:space="preserve">
</t>
    </r>
    <r>
      <rPr>
        <sz val="12"/>
        <color theme="1" tint="0.14999847407452621"/>
        <rFont val="Arial"/>
        <family val="2"/>
        <charset val="238"/>
      </rPr>
      <t>2500 w górę - 5 otworów</t>
    </r>
  </si>
  <si>
    <t>WYCIĘCIE</t>
  </si>
  <si>
    <r>
      <t xml:space="preserve">OTWÓR
</t>
    </r>
    <r>
      <rPr>
        <sz val="12"/>
        <color theme="1" tint="0.14999847407452621"/>
        <rFont val="Arial"/>
        <family val="2"/>
        <charset val="238"/>
      </rPr>
      <t>liczony MB - wartość minimalna 1 m</t>
    </r>
  </si>
  <si>
    <r>
      <t xml:space="preserve">FREZ POD LED
</t>
    </r>
    <r>
      <rPr>
        <sz val="12"/>
        <color theme="1" tint="0.14999847407452621"/>
        <rFont val="Arial"/>
        <family val="2"/>
        <charset val="238"/>
      </rPr>
      <t>liczony MB - wartość minimalna 1 m</t>
    </r>
  </si>
  <si>
    <t>SKOS NA PŁASZCZYŹNIE</t>
  </si>
  <si>
    <t>BLAT ŁĄCZENIE L</t>
  </si>
  <si>
    <r>
      <t xml:space="preserve">BLAT ZŁĄCZA PODBLATOWE
</t>
    </r>
    <r>
      <rPr>
        <sz val="12"/>
        <color theme="1" tint="0.14999847407452621"/>
        <rFont val="Arial"/>
        <family val="2"/>
        <charset val="238"/>
      </rPr>
      <t>czas za 1 sztukę złącza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</si>
</sst>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36"/>
      <color theme="1"/>
      <name val="Arial"/>
      <family val="2"/>
      <charset val="238"/>
    </font>
    <font>
      <sz val="11"/>
      <color theme="1" tint="0.14999847407452621"/>
      <name val="Arial"/>
      <family val="2"/>
      <charset val="238"/>
    </font>
    <font>
      <sz val="16"/>
      <color theme="1" tint="0.14999847407452621"/>
      <name val="Arial"/>
      <family val="2"/>
      <charset val="238"/>
    </font>
    <font>
      <b/>
      <sz val="16"/>
      <color theme="1" tint="0.14999847407452621"/>
      <name val="Arial"/>
      <family val="2"/>
      <charset val="238"/>
    </font>
    <font>
      <b/>
      <sz val="16"/>
      <color rgb="FFEA580C"/>
      <name val="Arial"/>
      <family val="2"/>
      <charset val="238"/>
    </font>
    <font>
      <sz val="14"/>
      <color theme="1" tint="0.1499984740745262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 tint="0.14999847407452621"/>
      <name val="Arial"/>
      <family val="2"/>
      <charset val="238"/>
    </font>
    <font>
      <sz val="12"/>
      <color theme="1" tint="0.14999847407452621"/>
      <name val="Arial"/>
      <family val="2"/>
      <charset val="238"/>
    </font>
    <font>
      <sz val="12"/>
      <color rgb="FFEA580C"/>
      <name val="Arial"/>
      <family val="2"/>
      <charset val="238"/>
    </font>
    <font>
      <b/>
      <sz val="12"/>
      <color theme="1" tint="0.14999847407452621"/>
      <name val="Arial"/>
      <family val="2"/>
      <charset val="238"/>
    </font>
    <font>
      <b/>
      <sz val="11"/>
      <color theme="1" tint="0.149998474074526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580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5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5</xdr:col>
      <xdr:colOff>1476375</xdr:colOff>
      <xdr:row>0</xdr:row>
      <xdr:rowOff>965198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75870291-8A4C-4E2B-A33A-082D4FD88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1582400" cy="96519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</xdr:row>
      <xdr:rowOff>123824</xdr:rowOff>
    </xdr:from>
    <xdr:to>
      <xdr:col>1</xdr:col>
      <xdr:colOff>3057525</xdr:colOff>
      <xdr:row>8</xdr:row>
      <xdr:rowOff>678223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F223B934-B9A0-46D8-BC9D-E641334B3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228849"/>
          <a:ext cx="2905125" cy="21736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</xdr:row>
      <xdr:rowOff>85724</xdr:rowOff>
    </xdr:from>
    <xdr:to>
      <xdr:col>1</xdr:col>
      <xdr:colOff>3071986</xdr:colOff>
      <xdr:row>11</xdr:row>
      <xdr:rowOff>679449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9A06AB97-8A84-4977-9E3C-97216CE35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4619624"/>
          <a:ext cx="2957686" cy="2212975"/>
        </a:xfrm>
        <a:prstGeom prst="rect">
          <a:avLst/>
        </a:prstGeom>
      </xdr:spPr>
    </xdr:pic>
    <xdr:clientData/>
  </xdr:twoCellAnchor>
  <xdr:twoCellAnchor editAs="oneCell">
    <xdr:from>
      <xdr:col>1</xdr:col>
      <xdr:colOff>923925</xdr:colOff>
      <xdr:row>12</xdr:row>
      <xdr:rowOff>57149</xdr:rowOff>
    </xdr:from>
    <xdr:to>
      <xdr:col>1</xdr:col>
      <xdr:colOff>2333625</xdr:colOff>
      <xdr:row>12</xdr:row>
      <xdr:rowOff>1111902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51F443E3-B686-4B29-9460-3B8F11C0F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019924"/>
          <a:ext cx="1409700" cy="1054753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13</xdr:row>
      <xdr:rowOff>457200</xdr:rowOff>
    </xdr:from>
    <xdr:to>
      <xdr:col>1</xdr:col>
      <xdr:colOff>3151663</xdr:colOff>
      <xdr:row>16</xdr:row>
      <xdr:rowOff>336548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F7F622C5-15A2-473F-BA24-34C7D9F88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1" y="8562975"/>
          <a:ext cx="3084987" cy="2308223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990601</xdr:colOff>
      <xdr:row>17</xdr:row>
      <xdr:rowOff>76200</xdr:rowOff>
    </xdr:from>
    <xdr:to>
      <xdr:col>1</xdr:col>
      <xdr:colOff>2324100</xdr:colOff>
      <xdr:row>17</xdr:row>
      <xdr:rowOff>1073940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57B79B4B-E0A1-42C3-98BA-C881A9D74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1420475"/>
          <a:ext cx="1333499" cy="99774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18</xdr:row>
      <xdr:rowOff>57150</xdr:rowOff>
    </xdr:from>
    <xdr:to>
      <xdr:col>1</xdr:col>
      <xdr:colOff>2352675</xdr:colOff>
      <xdr:row>18</xdr:row>
      <xdr:rowOff>1104777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74BAA5B3-C60A-492A-9A31-C5732DD47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2544425"/>
          <a:ext cx="1400175" cy="104762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19</xdr:row>
      <xdr:rowOff>38100</xdr:rowOff>
    </xdr:from>
    <xdr:to>
      <xdr:col>1</xdr:col>
      <xdr:colOff>2409825</xdr:colOff>
      <xdr:row>19</xdr:row>
      <xdr:rowOff>1128488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20584292-C7B0-4AA7-BB8C-6D4EBFA1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3668375"/>
          <a:ext cx="1457325" cy="1090388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20</xdr:row>
      <xdr:rowOff>28575</xdr:rowOff>
    </xdr:from>
    <xdr:to>
      <xdr:col>1</xdr:col>
      <xdr:colOff>2390775</xdr:colOff>
      <xdr:row>20</xdr:row>
      <xdr:rowOff>1111836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1B32A266-2127-43C3-B8FD-6DF440A1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801850"/>
          <a:ext cx="1447800" cy="108326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21</xdr:row>
      <xdr:rowOff>85725</xdr:rowOff>
    </xdr:from>
    <xdr:to>
      <xdr:col>1</xdr:col>
      <xdr:colOff>2209800</xdr:colOff>
      <xdr:row>21</xdr:row>
      <xdr:rowOff>1026452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48433AEB-E19A-49D9-B9AF-A4431D3E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6002000"/>
          <a:ext cx="1257300" cy="940727"/>
        </a:xfrm>
        <a:prstGeom prst="rect">
          <a:avLst/>
        </a:prstGeom>
      </xdr:spPr>
    </xdr:pic>
    <xdr:clientData/>
  </xdr:twoCellAnchor>
  <xdr:twoCellAnchor editAs="oneCell">
    <xdr:from>
      <xdr:col>1</xdr:col>
      <xdr:colOff>971550</xdr:colOff>
      <xdr:row>22</xdr:row>
      <xdr:rowOff>95250</xdr:rowOff>
    </xdr:from>
    <xdr:to>
      <xdr:col>1</xdr:col>
      <xdr:colOff>2244585</xdr:colOff>
      <xdr:row>22</xdr:row>
      <xdr:rowOff>1047750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177A5B12-8208-48E4-B744-410D5F5D2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17154525"/>
          <a:ext cx="127303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8B20-1300-498C-A0AB-5A8506B95CD0}">
  <sheetPr>
    <pageSetUpPr fitToPage="1"/>
  </sheetPr>
  <dimension ref="A1:H26"/>
  <sheetViews>
    <sheetView tabSelected="1" zoomScale="90" zoomScaleNormal="90" workbookViewId="0">
      <selection activeCell="D25" sqref="D25"/>
    </sheetView>
  </sheetViews>
  <sheetFormatPr defaultRowHeight="44.25" x14ac:dyDescent="0.2"/>
  <cols>
    <col min="1" max="1" width="68.28515625" style="1" customWidth="1"/>
    <col min="2" max="2" width="47.85546875" style="1" customWidth="1"/>
    <col min="3" max="3" width="16.7109375" style="2" hidden="1" customWidth="1"/>
    <col min="4" max="4" width="19.85546875" style="3" customWidth="1"/>
    <col min="5" max="5" width="19.85546875" style="2" customWidth="1"/>
    <col min="6" max="6" width="25.140625" style="4" customWidth="1"/>
    <col min="7" max="7" width="64" style="4" customWidth="1"/>
    <col min="8" max="12" width="64" style="1" customWidth="1"/>
    <col min="13" max="16384" width="9.140625" style="1"/>
  </cols>
  <sheetData>
    <row r="1" spans="1:7" ht="76.5" customHeight="1" x14ac:dyDescent="0.2"/>
    <row r="2" spans="1:7" ht="3" customHeight="1" x14ac:dyDescent="0.2">
      <c r="A2" s="5"/>
      <c r="B2" s="5"/>
      <c r="C2" s="6"/>
      <c r="D2" s="7"/>
      <c r="E2" s="6"/>
      <c r="F2" s="8"/>
    </row>
    <row r="3" spans="1:7" ht="39" customHeight="1" x14ac:dyDescent="0.2">
      <c r="A3" s="32" t="s">
        <v>7</v>
      </c>
      <c r="B3" s="32"/>
      <c r="C3" s="32"/>
      <c r="D3" s="32"/>
      <c r="E3" s="32"/>
      <c r="F3" s="32"/>
      <c r="G3" s="10"/>
    </row>
    <row r="4" spans="1:7" ht="60" customHeight="1" x14ac:dyDescent="0.2">
      <c r="A4" s="33" t="s">
        <v>0</v>
      </c>
      <c r="B4" s="33"/>
      <c r="C4" s="11" t="s">
        <v>1</v>
      </c>
      <c r="D4" s="12" t="s">
        <v>2</v>
      </c>
      <c r="E4" s="13" t="s">
        <v>5</v>
      </c>
      <c r="F4" s="11" t="s">
        <v>6</v>
      </c>
      <c r="G4" s="10"/>
    </row>
    <row r="5" spans="1:7" ht="18" hidden="1" x14ac:dyDescent="0.25">
      <c r="A5" s="13" t="s">
        <v>3</v>
      </c>
      <c r="B5" s="14"/>
      <c r="C5" s="11">
        <v>1.5</v>
      </c>
      <c r="D5" s="15">
        <v>0</v>
      </c>
      <c r="E5" s="16">
        <f>D5/60*C5</f>
        <v>0</v>
      </c>
      <c r="F5" s="17">
        <f>E5*G$5</f>
        <v>0</v>
      </c>
      <c r="G5" s="10">
        <v>250</v>
      </c>
    </row>
    <row r="6" spans="1:7" ht="18" hidden="1" x14ac:dyDescent="0.25">
      <c r="A6" s="13" t="s">
        <v>3</v>
      </c>
      <c r="B6" s="14"/>
      <c r="C6" s="11">
        <v>1.5</v>
      </c>
      <c r="D6" s="15">
        <v>0</v>
      </c>
      <c r="E6" s="16">
        <f t="shared" ref="E6:E23" si="0">D6/60*C6</f>
        <v>0</v>
      </c>
      <c r="F6" s="17">
        <f t="shared" ref="F6:F23" si="1">E6*G$5</f>
        <v>0</v>
      </c>
      <c r="G6" s="10"/>
    </row>
    <row r="7" spans="1:7" ht="63.75" customHeight="1" x14ac:dyDescent="0.2">
      <c r="A7" s="20" t="s">
        <v>9</v>
      </c>
      <c r="B7" s="34"/>
      <c r="C7" s="21">
        <v>6</v>
      </c>
      <c r="D7" s="22">
        <v>0</v>
      </c>
      <c r="E7" s="23">
        <f>D7/60*C7</f>
        <v>0</v>
      </c>
      <c r="F7" s="24">
        <f>E7*G$5</f>
        <v>0</v>
      </c>
      <c r="G7" s="10"/>
    </row>
    <row r="8" spans="1:7" ht="63.75" customHeight="1" x14ac:dyDescent="0.2">
      <c r="A8" s="21" t="s">
        <v>10</v>
      </c>
      <c r="B8" s="34"/>
      <c r="C8" s="21">
        <v>7</v>
      </c>
      <c r="D8" s="22">
        <v>0</v>
      </c>
      <c r="E8" s="23">
        <f t="shared" si="0"/>
        <v>0</v>
      </c>
      <c r="F8" s="24">
        <f t="shared" si="1"/>
        <v>0</v>
      </c>
      <c r="G8" s="10"/>
    </row>
    <row r="9" spans="1:7" ht="63.75" customHeight="1" x14ac:dyDescent="0.2">
      <c r="A9" s="21" t="s">
        <v>11</v>
      </c>
      <c r="B9" s="34"/>
      <c r="C9" s="21">
        <v>8</v>
      </c>
      <c r="D9" s="22">
        <v>0</v>
      </c>
      <c r="E9" s="23">
        <f t="shared" si="0"/>
        <v>0</v>
      </c>
      <c r="F9" s="24">
        <f t="shared" si="1"/>
        <v>0</v>
      </c>
      <c r="G9" s="10"/>
    </row>
    <row r="10" spans="1:7" ht="63.75" customHeight="1" x14ac:dyDescent="0.2">
      <c r="A10" s="20" t="s">
        <v>12</v>
      </c>
      <c r="B10" s="34"/>
      <c r="C10" s="21">
        <v>3</v>
      </c>
      <c r="D10" s="22">
        <v>0</v>
      </c>
      <c r="E10" s="23">
        <f t="shared" si="0"/>
        <v>0</v>
      </c>
      <c r="F10" s="24">
        <f t="shared" si="1"/>
        <v>0</v>
      </c>
      <c r="G10" s="10"/>
    </row>
    <row r="11" spans="1:7" ht="63.75" customHeight="1" x14ac:dyDescent="0.2">
      <c r="A11" s="20" t="s">
        <v>13</v>
      </c>
      <c r="B11" s="34"/>
      <c r="C11" s="21">
        <v>4</v>
      </c>
      <c r="D11" s="22">
        <v>0</v>
      </c>
      <c r="E11" s="23">
        <f t="shared" si="0"/>
        <v>0</v>
      </c>
      <c r="F11" s="24">
        <f t="shared" si="1"/>
        <v>0</v>
      </c>
      <c r="G11" s="10"/>
    </row>
    <row r="12" spans="1:7" ht="63.75" customHeight="1" x14ac:dyDescent="0.2">
      <c r="A12" s="20" t="s">
        <v>14</v>
      </c>
      <c r="B12" s="34"/>
      <c r="C12" s="21">
        <v>5</v>
      </c>
      <c r="D12" s="22">
        <v>0</v>
      </c>
      <c r="E12" s="23">
        <f t="shared" si="0"/>
        <v>0</v>
      </c>
      <c r="F12" s="24">
        <f t="shared" si="1"/>
        <v>0</v>
      </c>
      <c r="G12" s="10"/>
    </row>
    <row r="13" spans="1:7" ht="90" customHeight="1" x14ac:dyDescent="0.2">
      <c r="A13" s="20" t="s">
        <v>15</v>
      </c>
      <c r="B13" s="25"/>
      <c r="C13" s="21">
        <v>12</v>
      </c>
      <c r="D13" s="22">
        <v>0</v>
      </c>
      <c r="E13" s="23">
        <f t="shared" si="0"/>
        <v>0</v>
      </c>
      <c r="F13" s="24">
        <f t="shared" si="1"/>
        <v>0</v>
      </c>
      <c r="G13" s="10"/>
    </row>
    <row r="14" spans="1:7" ht="63.75" customHeight="1" x14ac:dyDescent="0.2">
      <c r="A14" s="20" t="s">
        <v>16</v>
      </c>
      <c r="B14" s="34"/>
      <c r="C14" s="21">
        <v>3</v>
      </c>
      <c r="D14" s="22">
        <v>0</v>
      </c>
      <c r="E14" s="23">
        <f t="shared" si="0"/>
        <v>0</v>
      </c>
      <c r="F14" s="24">
        <f t="shared" si="1"/>
        <v>0</v>
      </c>
      <c r="G14" s="10"/>
    </row>
    <row r="15" spans="1:7" ht="63.75" customHeight="1" x14ac:dyDescent="0.2">
      <c r="A15" s="20" t="s">
        <v>17</v>
      </c>
      <c r="B15" s="34"/>
      <c r="C15" s="21">
        <v>4</v>
      </c>
      <c r="D15" s="22">
        <v>0</v>
      </c>
      <c r="E15" s="23">
        <f t="shared" si="0"/>
        <v>0</v>
      </c>
      <c r="F15" s="24">
        <f t="shared" si="1"/>
        <v>0</v>
      </c>
      <c r="G15" s="10"/>
    </row>
    <row r="16" spans="1:7" ht="63.75" customHeight="1" x14ac:dyDescent="0.2">
      <c r="A16" s="20" t="s">
        <v>18</v>
      </c>
      <c r="B16" s="34"/>
      <c r="C16" s="21">
        <v>5</v>
      </c>
      <c r="D16" s="22">
        <v>0</v>
      </c>
      <c r="E16" s="23">
        <f t="shared" si="0"/>
        <v>0</v>
      </c>
      <c r="F16" s="24">
        <f t="shared" si="1"/>
        <v>0</v>
      </c>
      <c r="G16" s="10"/>
    </row>
    <row r="17" spans="1:8" ht="63.75" customHeight="1" x14ac:dyDescent="0.2">
      <c r="A17" s="20" t="s">
        <v>19</v>
      </c>
      <c r="B17" s="34"/>
      <c r="C17" s="21">
        <v>6</v>
      </c>
      <c r="D17" s="22">
        <v>0</v>
      </c>
      <c r="E17" s="23">
        <f t="shared" si="0"/>
        <v>0</v>
      </c>
      <c r="F17" s="24">
        <f t="shared" si="1"/>
        <v>0</v>
      </c>
      <c r="G17" s="10"/>
    </row>
    <row r="18" spans="1:8" ht="90" customHeight="1" x14ac:dyDescent="0.2">
      <c r="A18" s="20" t="s">
        <v>20</v>
      </c>
      <c r="B18" s="26"/>
      <c r="C18" s="21">
        <v>12</v>
      </c>
      <c r="D18" s="22">
        <v>0</v>
      </c>
      <c r="E18" s="23">
        <f t="shared" si="0"/>
        <v>0</v>
      </c>
      <c r="F18" s="24">
        <f t="shared" si="1"/>
        <v>0</v>
      </c>
      <c r="G18" s="10"/>
    </row>
    <row r="19" spans="1:8" ht="90" customHeight="1" x14ac:dyDescent="0.2">
      <c r="A19" s="20" t="s">
        <v>21</v>
      </c>
      <c r="B19" s="26"/>
      <c r="C19" s="21">
        <v>12</v>
      </c>
      <c r="D19" s="22">
        <v>0</v>
      </c>
      <c r="E19" s="23">
        <f t="shared" si="0"/>
        <v>0</v>
      </c>
      <c r="F19" s="24">
        <f t="shared" si="1"/>
        <v>0</v>
      </c>
      <c r="G19" s="10"/>
    </row>
    <row r="20" spans="1:8" ht="90" customHeight="1" x14ac:dyDescent="0.2">
      <c r="A20" s="20" t="s">
        <v>22</v>
      </c>
      <c r="B20" s="26"/>
      <c r="C20" s="21">
        <v>8</v>
      </c>
      <c r="D20" s="22">
        <v>0</v>
      </c>
      <c r="E20" s="23">
        <f t="shared" si="0"/>
        <v>0</v>
      </c>
      <c r="F20" s="24">
        <f t="shared" si="1"/>
        <v>0</v>
      </c>
      <c r="G20" s="10"/>
    </row>
    <row r="21" spans="1:8" ht="90" customHeight="1" x14ac:dyDescent="0.2">
      <c r="A21" s="20" t="s">
        <v>23</v>
      </c>
      <c r="B21" s="26"/>
      <c r="C21" s="21">
        <v>8</v>
      </c>
      <c r="D21" s="22">
        <v>0</v>
      </c>
      <c r="E21" s="23">
        <f t="shared" si="0"/>
        <v>0</v>
      </c>
      <c r="F21" s="24">
        <f t="shared" si="1"/>
        <v>0</v>
      </c>
      <c r="G21" s="10"/>
    </row>
    <row r="22" spans="1:8" ht="90" customHeight="1" x14ac:dyDescent="0.2">
      <c r="A22" s="20" t="s">
        <v>24</v>
      </c>
      <c r="B22" s="26"/>
      <c r="C22" s="21">
        <v>30</v>
      </c>
      <c r="D22" s="22">
        <v>0</v>
      </c>
      <c r="E22" s="23">
        <f t="shared" si="0"/>
        <v>0</v>
      </c>
      <c r="F22" s="24">
        <f t="shared" si="1"/>
        <v>0</v>
      </c>
      <c r="G22" s="10"/>
    </row>
    <row r="23" spans="1:8" ht="90" customHeight="1" x14ac:dyDescent="0.2">
      <c r="A23" s="20" t="s">
        <v>25</v>
      </c>
      <c r="B23" s="26"/>
      <c r="C23" s="21">
        <v>6</v>
      </c>
      <c r="D23" s="22">
        <v>0</v>
      </c>
      <c r="E23" s="23">
        <f t="shared" si="0"/>
        <v>0</v>
      </c>
      <c r="F23" s="24">
        <f t="shared" si="1"/>
        <v>0</v>
      </c>
      <c r="G23" s="10"/>
      <c r="H23" s="4"/>
    </row>
    <row r="24" spans="1:8" s="9" customFormat="1" x14ac:dyDescent="0.25">
      <c r="A24" s="31" t="s">
        <v>4</v>
      </c>
      <c r="B24" s="31"/>
      <c r="C24" s="19"/>
      <c r="D24" s="35">
        <f>SUM(D5:D17)</f>
        <v>0</v>
      </c>
      <c r="E24" s="27">
        <f>CEILING(SUM(E5:E23),0.01)</f>
        <v>0</v>
      </c>
      <c r="F24" s="28">
        <f>E24*G5</f>
        <v>0</v>
      </c>
      <c r="G24" s="18"/>
    </row>
    <row r="25" spans="1:8" ht="22.5" customHeight="1" x14ac:dyDescent="0.2"/>
    <row r="26" spans="1:8" ht="35.25" customHeight="1" x14ac:dyDescent="0.2">
      <c r="A26" s="29" t="s">
        <v>8</v>
      </c>
      <c r="B26" s="30"/>
      <c r="C26" s="30"/>
      <c r="D26" s="30"/>
      <c r="E26" s="30"/>
      <c r="F26" s="30"/>
    </row>
  </sheetData>
  <sheetProtection algorithmName="SHA-512" hashValue="7k8L73imMQJkkeAoYgC8NAqC95PHZ6sJNf0xX9PNlbxbYW3Al2BGr2fVwn3dxr1qM2XszmHoQ3/Ghp3XMCKwag==" saltValue="XPUlA6o0dWQBi1h87F83VA==" spinCount="100000" sheet="1" objects="1" scenarios="1" selectLockedCells="1"/>
  <mergeCells count="7">
    <mergeCell ref="A26:F26"/>
    <mergeCell ref="A24:B24"/>
    <mergeCell ref="A3:F3"/>
    <mergeCell ref="A4:B4"/>
    <mergeCell ref="B7:B9"/>
    <mergeCell ref="B10:B12"/>
    <mergeCell ref="B14:B17"/>
  </mergeCells>
  <pageMargins left="0.7" right="0.7" top="0.75" bottom="0.75" header="0.3" footer="0.3"/>
  <pageSetup paperSize="9" scale="49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Gacki</dc:creator>
  <cp:lastModifiedBy>Lorenc, Adam</cp:lastModifiedBy>
  <cp:lastPrinted>2020-01-16T12:35:14Z</cp:lastPrinted>
  <dcterms:created xsi:type="dcterms:W3CDTF">2020-01-16T11:49:32Z</dcterms:created>
  <dcterms:modified xsi:type="dcterms:W3CDTF">2020-01-20T07:59:51Z</dcterms:modified>
</cp:coreProperties>
</file>